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W19" i="6" l="1"/>
  <c r="AM18" i="6" l="1"/>
  <c r="AM15" i="6"/>
  <c r="AM16" i="6"/>
  <c r="AM14" i="6"/>
  <c r="AM13" i="6"/>
  <c r="AM10" i="6"/>
  <c r="AM9" i="6"/>
  <c r="AM8" i="6"/>
  <c r="AM12" i="6" l="1"/>
  <c r="AM11" i="6"/>
  <c r="S5" i="6" l="1"/>
  <c r="AW14" i="6"/>
  <c r="AW8" i="6"/>
  <c r="B4" i="6"/>
  <c r="D8" i="6" s="1"/>
  <c r="D9" i="6" s="1"/>
  <c r="D10" i="6" s="1"/>
  <c r="D12" i="6" s="1"/>
  <c r="D13" i="6" l="1"/>
  <c r="D15" i="6" s="1"/>
  <c r="D16" i="6" s="1"/>
  <c r="D17" i="6" s="1"/>
  <c r="D18" i="6" s="1"/>
  <c r="D19" i="6" s="1"/>
</calcChain>
</file>

<file path=xl/sharedStrings.xml><?xml version="1.0" encoding="utf-8"?>
<sst xmlns="http://schemas.openxmlformats.org/spreadsheetml/2006/main" count="49" uniqueCount="49">
  <si>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</si>
  <si>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</si>
  <si>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</si>
  <si>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</si>
  <si>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</si>
  <si>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</si>
  <si>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</si>
  <si>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</si>
  <si>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読み</t>
    <rPh sb="0" eb="1">
      <t>ヨ</t>
    </rPh>
    <phoneticPr fontId="1"/>
  </si>
  <si>
    <t>部首</t>
    <rPh sb="0" eb="2">
      <t>ブシュ</t>
    </rPh>
    <phoneticPr fontId="1"/>
  </si>
  <si>
    <t>熟語構成</t>
    <rPh sb="0" eb="4">
      <t>ジュクゴコウセイ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</si>
  <si>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</si>
  <si>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</si>
  <si>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</si>
  <si>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</si>
  <si>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同音・同訓異字</t>
    <rPh sb="0" eb="2">
      <t>ドウオン</t>
    </rPh>
    <rPh sb="3" eb="7">
      <t>ドウクンイジ</t>
    </rPh>
    <phoneticPr fontId="1"/>
  </si>
  <si>
    <t>誤字訂正</t>
    <rPh sb="0" eb="4">
      <t>ゴジテイセイ</t>
    </rPh>
    <phoneticPr fontId="1"/>
  </si>
  <si>
    <t>送りがな</t>
    <rPh sb="0" eb="1">
      <t>オク</t>
    </rPh>
    <phoneticPr fontId="1"/>
  </si>
  <si>
    <t>書き取り</t>
    <rPh sb="0" eb="1">
      <t>カ</t>
    </rPh>
    <rPh sb="2" eb="3">
      <t>ト</t>
    </rPh>
    <phoneticPr fontId="1"/>
  </si>
  <si>
    <t>やること</t>
    <phoneticPr fontId="1"/>
  </si>
  <si>
    <t>メッセージ</t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</si>
  <si>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</si>
  <si>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</si>
  <si>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</si>
  <si>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</si>
  <si>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</si>
  <si>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</si>
  <si>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</si>
  <si>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</si>
  <si>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</si>
  <si>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>読み（★～★★★）</t>
    <rPh sb="0" eb="1">
      <t>ヨ</t>
    </rPh>
    <phoneticPr fontId="1"/>
  </si>
  <si>
    <t>同音・同訓異字（★★～★★★）</t>
    <rPh sb="0" eb="2">
      <t>ドウオン</t>
    </rPh>
    <rPh sb="3" eb="7">
      <t>ドウクンイジ</t>
    </rPh>
    <phoneticPr fontId="1"/>
  </si>
  <si>
    <t>熟語構成（★★～★★★）</t>
    <rPh sb="0" eb="4">
      <t>ジュクゴコウセイ</t>
    </rPh>
    <phoneticPr fontId="1"/>
  </si>
  <si>
    <t>送りがな（★★～★★★）</t>
    <rPh sb="0" eb="1">
      <t>オク</t>
    </rPh>
    <phoneticPr fontId="1"/>
  </si>
  <si>
    <t>対義語・類義語（★★～★★★）</t>
    <rPh sb="0" eb="3">
      <t>タイギゴ</t>
    </rPh>
    <rPh sb="4" eb="7">
      <t>ルイギゴ</t>
    </rPh>
    <phoneticPr fontId="1"/>
  </si>
  <si>
    <t>四字熟語（★★～★★★）</t>
    <rPh sb="0" eb="4">
      <t>ヨジジュクゴ</t>
    </rPh>
    <phoneticPr fontId="1"/>
  </si>
  <si>
    <t>書き取り（★★★）</t>
    <rPh sb="0" eb="1">
      <t>カ</t>
    </rPh>
    <rPh sb="2" eb="3">
      <t>ト</t>
    </rPh>
    <phoneticPr fontId="1"/>
  </si>
  <si>
    <t>書き取り（★★～★★★）</t>
    <rPh sb="0" eb="1">
      <t>カ</t>
    </rPh>
    <rPh sb="2" eb="3">
      <t>ト</t>
    </rPh>
    <phoneticPr fontId="1"/>
  </si>
  <si>
    <t>やり直し（1回目）</t>
    <rPh sb="2" eb="3">
      <t>ナオ</t>
    </rPh>
    <rPh sb="6" eb="8">
      <t>カイメ</t>
    </rPh>
    <phoneticPr fontId="1"/>
  </si>
  <si>
    <t>やり直し（2回目）</t>
    <rPh sb="2" eb="3">
      <t>ナオ</t>
    </rPh>
    <rPh sb="6" eb="8">
      <t>カイメ</t>
    </rPh>
    <phoneticPr fontId="1"/>
  </si>
  <si>
    <t>模擬試験⑤</t>
    <rPh sb="0" eb="4">
      <t>モギシケン</t>
    </rPh>
    <phoneticPr fontId="1"/>
  </si>
  <si>
    <t>一問一問、着実に</t>
    <rPh sb="0" eb="2">
      <t>イチモン</t>
    </rPh>
    <rPh sb="2" eb="4">
      <t>イチモン</t>
    </rPh>
    <rPh sb="5" eb="7">
      <t>チャクジツ</t>
    </rPh>
    <phoneticPr fontId="1"/>
  </si>
  <si>
    <t>わからなくても粘る習慣を</t>
    <rPh sb="7" eb="8">
      <t>ネバ</t>
    </rPh>
    <rPh sb="9" eb="11">
      <t>シュウカン</t>
    </rPh>
    <phoneticPr fontId="1"/>
  </si>
  <si>
    <t>やり直しをしっかりすれば自信がつく</t>
    <rPh sb="2" eb="3">
      <t>ナオ</t>
    </rPh>
    <rPh sb="12" eb="14">
      <t>ジシン</t>
    </rPh>
    <phoneticPr fontId="1"/>
  </si>
  <si>
    <t>全問制覇を目指せ</t>
    <rPh sb="0" eb="2">
      <t>ゼンモン</t>
    </rPh>
    <rPh sb="2" eb="4">
      <t>セイハ</t>
    </rPh>
    <rPh sb="5" eb="7">
      <t>メザ</t>
    </rPh>
    <phoneticPr fontId="1"/>
  </si>
  <si>
    <t>緊張感を学ぼう</t>
    <rPh sb="0" eb="3">
      <t>キンチョウカン</t>
    </rPh>
    <rPh sb="4" eb="5">
      <t>マナ</t>
    </rPh>
    <phoneticPr fontId="1"/>
  </si>
  <si>
    <t>準2級 入試10日間完成コース</t>
    <rPh sb="0" eb="1">
      <t>ジュン</t>
    </rPh>
    <rPh sb="2" eb="3">
      <t>キュウ</t>
    </rPh>
    <rPh sb="4" eb="6">
      <t>ニュウシ</t>
    </rPh>
    <rPh sb="8" eb="10">
      <t>ニチカン</t>
    </rPh>
    <rPh sb="10" eb="12">
      <t>カンセイ</t>
    </rPh>
    <phoneticPr fontId="1"/>
  </si>
  <si>
    <t>に、その日学習したページ数や、模試・特別問題の点数を記録しましょう！</t>
    <phoneticPr fontId="1"/>
  </si>
  <si>
    <t>マスターした問題形式・頻出度の欄に○をつけ、学習の進行度を確かめましょう！</t>
    <rPh sb="6" eb="10">
      <t>モンダイケイシキ</t>
    </rPh>
    <rPh sb="11" eb="13">
      <t>ヒンシュツ</t>
    </rPh>
    <rPh sb="13" eb="14">
      <t>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</si>
</sst>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標準" xfId="0" builtinId="0"/>
  </cellStyles>
  <dxfs count="1">
    <dxf>
      <font>
        <b val="0"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3"/>
  <sheetViews>
    <sheetView tabSelected="1" workbookViewId="0">
      <selection activeCell="AS15" sqref="AS15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42" t="s">
        <v>46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2:51" ht="18" customHeight="1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28</v>
      </c>
      <c r="Z4" s="8"/>
      <c r="AA4" s="8"/>
    </row>
    <row r="5" spans="2:51" ht="18" customHeight="1" thickBot="1" x14ac:dyDescent="0.2">
      <c r="B5" t="s">
        <v>5</v>
      </c>
      <c r="E5" s="19"/>
      <c r="F5" s="21"/>
      <c r="G5" t="s">
        <v>2</v>
      </c>
      <c r="H5" s="19"/>
      <c r="I5" s="21"/>
      <c r="J5" t="s">
        <v>3</v>
      </c>
      <c r="K5" s="19"/>
      <c r="L5" s="21"/>
      <c r="M5" t="s">
        <v>4</v>
      </c>
      <c r="P5" s="31" t="s">
        <v>26</v>
      </c>
      <c r="Q5" s="31"/>
      <c r="S5" s="32">
        <f ca="1">TODAY()</f>
        <v>41986</v>
      </c>
      <c r="T5" s="33"/>
      <c r="U5" s="33"/>
      <c r="V5" s="34"/>
      <c r="Y5" s="19" t="s">
        <v>27</v>
      </c>
      <c r="Z5" s="20"/>
      <c r="AA5" s="20"/>
      <c r="AB5" s="21"/>
      <c r="AC5" s="14" t="s">
        <v>47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30" t="s">
        <v>6</v>
      </c>
      <c r="C7" s="30"/>
      <c r="D7" s="30" t="s">
        <v>7</v>
      </c>
      <c r="E7" s="30"/>
      <c r="F7" s="30"/>
      <c r="G7" s="30"/>
      <c r="H7" s="30" t="s">
        <v>19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 t="s">
        <v>20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 t="s">
        <v>24</v>
      </c>
      <c r="AJ7" s="30"/>
      <c r="AK7" s="30"/>
      <c r="AL7" s="30"/>
      <c r="AM7" s="30" t="s">
        <v>25</v>
      </c>
      <c r="AN7" s="30"/>
      <c r="AO7" s="30"/>
      <c r="AP7" s="30"/>
      <c r="AQ7" s="30" t="s">
        <v>21</v>
      </c>
      <c r="AR7" s="30"/>
      <c r="AS7" s="30"/>
      <c r="AT7" s="30"/>
      <c r="AU7" s="30" t="s">
        <v>23</v>
      </c>
      <c r="AV7" s="30"/>
    </row>
    <row r="8" spans="2:51" ht="18" customHeight="1" thickBot="1" x14ac:dyDescent="0.2">
      <c r="B8" s="36">
        <v>1</v>
      </c>
      <c r="C8" s="36"/>
      <c r="D8" s="43" t="str">
        <f>IF(B4="OK", DATE(E5,H5,K5), "")</f>
        <v/>
      </c>
      <c r="E8" s="43"/>
      <c r="F8" s="43"/>
      <c r="G8" s="43"/>
      <c r="H8" s="36" t="s">
        <v>30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 t="s">
        <v>41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19"/>
      <c r="AJ8" s="20"/>
      <c r="AK8" s="20"/>
      <c r="AL8" s="21"/>
      <c r="AM8" s="36">
        <f>IF(16-AI8&gt;0,16-AI8,"済")</f>
        <v>16</v>
      </c>
      <c r="AN8" s="36"/>
      <c r="AO8" s="36"/>
      <c r="AP8" s="36"/>
      <c r="AQ8" s="13"/>
      <c r="AR8" s="13"/>
      <c r="AS8" s="13"/>
      <c r="AT8" s="13"/>
      <c r="AU8" s="13"/>
      <c r="AV8" s="13"/>
      <c r="AW8" s="35" t="str">
        <f>IF(AQ8&gt;=160,"合格圏内","")</f>
        <v/>
      </c>
      <c r="AX8" s="35"/>
      <c r="AY8" s="35"/>
    </row>
    <row r="9" spans="2:51" ht="18" customHeight="1" thickBot="1" x14ac:dyDescent="0.2">
      <c r="B9" s="36">
        <v>2</v>
      </c>
      <c r="C9" s="36"/>
      <c r="D9" s="43" t="str">
        <f>IF(D8="","",D8+1)</f>
        <v/>
      </c>
      <c r="E9" s="43"/>
      <c r="F9" s="43"/>
      <c r="G9" s="43"/>
      <c r="H9" s="36" t="s">
        <v>31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19"/>
      <c r="AJ9" s="20"/>
      <c r="AK9" s="20"/>
      <c r="AL9" s="21"/>
      <c r="AM9" s="36">
        <f>IF(8-AI9&gt;0,8-AI9,"済")</f>
        <v>8</v>
      </c>
      <c r="AN9" s="36"/>
      <c r="AO9" s="36"/>
      <c r="AP9" s="36"/>
      <c r="AQ9" s="1"/>
      <c r="AR9" s="1"/>
      <c r="AS9" s="1"/>
      <c r="AT9" s="1"/>
      <c r="AU9" s="1"/>
      <c r="AV9" s="1"/>
    </row>
    <row r="10" spans="2:51" ht="18" customHeight="1" thickBot="1" x14ac:dyDescent="0.2">
      <c r="B10" s="36">
        <v>3</v>
      </c>
      <c r="C10" s="36"/>
      <c r="D10" s="43" t="str">
        <f>IF(D9="","",D9+1)</f>
        <v/>
      </c>
      <c r="E10" s="43"/>
      <c r="F10" s="43"/>
      <c r="G10" s="43"/>
      <c r="H10" s="36" t="s">
        <v>32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9"/>
      <c r="AJ10" s="20"/>
      <c r="AK10" s="20"/>
      <c r="AL10" s="21"/>
      <c r="AM10" s="36">
        <f>IF(6-AI10&gt;0,6-AI10,"済")</f>
        <v>6</v>
      </c>
      <c r="AN10" s="36"/>
      <c r="AO10" s="36"/>
      <c r="AP10" s="36"/>
      <c r="AQ10" s="1"/>
      <c r="AR10" s="1"/>
      <c r="AS10" s="1"/>
      <c r="AT10" s="1"/>
      <c r="AU10" s="1"/>
      <c r="AV10" s="1"/>
    </row>
    <row r="11" spans="2:51" ht="18" customHeight="1" thickBot="1" x14ac:dyDescent="0.2">
      <c r="B11" s="36"/>
      <c r="C11" s="36"/>
      <c r="D11" s="43"/>
      <c r="E11" s="43"/>
      <c r="F11" s="43"/>
      <c r="G11" s="43"/>
      <c r="H11" s="36" t="s">
        <v>33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9"/>
      <c r="AJ11" s="40"/>
      <c r="AK11" s="40"/>
      <c r="AL11" s="41"/>
      <c r="AM11" s="36">
        <f>IF(8-AI11&gt;0,8-AI11,"済")</f>
        <v>8</v>
      </c>
      <c r="AN11" s="36"/>
      <c r="AO11" s="36"/>
      <c r="AP11" s="36"/>
      <c r="AQ11" s="1"/>
      <c r="AR11" s="1"/>
      <c r="AS11" s="1"/>
      <c r="AT11" s="1"/>
      <c r="AU11" s="1"/>
      <c r="AV11" s="1"/>
    </row>
    <row r="12" spans="2:51" ht="18" customHeight="1" thickBot="1" x14ac:dyDescent="0.2">
      <c r="B12" s="36">
        <v>4</v>
      </c>
      <c r="C12" s="36"/>
      <c r="D12" s="43" t="str">
        <f>IF(D10="","",D10+1)</f>
        <v/>
      </c>
      <c r="E12" s="43"/>
      <c r="F12" s="43"/>
      <c r="G12" s="43"/>
      <c r="H12" s="36" t="s">
        <v>34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9"/>
      <c r="AJ12" s="20"/>
      <c r="AK12" s="20"/>
      <c r="AL12" s="21"/>
      <c r="AM12" s="36">
        <f>IF(8-AI12&gt;0,8-AI12,"済")</f>
        <v>8</v>
      </c>
      <c r="AN12" s="36"/>
      <c r="AO12" s="36"/>
      <c r="AP12" s="36"/>
      <c r="AQ12" s="1"/>
      <c r="AR12" s="1"/>
      <c r="AS12" s="1"/>
      <c r="AT12" s="1"/>
      <c r="AU12" s="1"/>
      <c r="AV12" s="1"/>
    </row>
    <row r="13" spans="2:51" ht="18" customHeight="1" thickBot="1" x14ac:dyDescent="0.2">
      <c r="B13" s="36">
        <v>5</v>
      </c>
      <c r="C13" s="36"/>
      <c r="D13" s="43" t="str">
        <f>IF(D12="","",D12+1)</f>
        <v/>
      </c>
      <c r="E13" s="43"/>
      <c r="F13" s="43"/>
      <c r="G13" s="43"/>
      <c r="H13" s="38" t="s">
        <v>35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6" t="s">
        <v>42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44"/>
      <c r="AI13" s="19"/>
      <c r="AJ13" s="20"/>
      <c r="AK13" s="20"/>
      <c r="AL13" s="21"/>
      <c r="AM13" s="36">
        <f>IF(8-AI13&gt;0,8-AI13,"済")</f>
        <v>8</v>
      </c>
      <c r="AN13" s="36"/>
      <c r="AO13" s="36"/>
      <c r="AP13" s="36"/>
      <c r="AQ13" s="1"/>
      <c r="AR13" s="1"/>
      <c r="AS13" s="1"/>
      <c r="AT13" s="1"/>
      <c r="AU13" s="1"/>
      <c r="AV13" s="1"/>
    </row>
    <row r="14" spans="2:51" ht="18" customHeight="1" thickBot="1" x14ac:dyDescent="0.2">
      <c r="B14" s="36"/>
      <c r="C14" s="36"/>
      <c r="D14" s="43"/>
      <c r="E14" s="43"/>
      <c r="F14" s="43"/>
      <c r="G14" s="43"/>
      <c r="H14" s="38" t="s">
        <v>36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44"/>
      <c r="AI14" s="19"/>
      <c r="AJ14" s="20"/>
      <c r="AK14" s="20"/>
      <c r="AL14" s="21"/>
      <c r="AM14" s="36">
        <f>IF(12-AI14&gt;0,12-AI14,"済")</f>
        <v>12</v>
      </c>
      <c r="AN14" s="36"/>
      <c r="AO14" s="36"/>
      <c r="AP14" s="36"/>
      <c r="AQ14" s="13"/>
      <c r="AR14" s="13"/>
      <c r="AS14" s="13"/>
      <c r="AT14" s="13"/>
      <c r="AU14" s="13"/>
      <c r="AV14" s="13"/>
      <c r="AW14" s="35" t="str">
        <f>IF(AQ14&gt;=16,"合格圏内","")</f>
        <v/>
      </c>
      <c r="AX14" s="35"/>
      <c r="AY14" s="35"/>
    </row>
    <row r="15" spans="2:51" ht="18" customHeight="1" thickBot="1" x14ac:dyDescent="0.2">
      <c r="B15" s="36">
        <v>6</v>
      </c>
      <c r="C15" s="36"/>
      <c r="D15" s="43" t="str">
        <f>IF(D13="","",D13+1)</f>
        <v/>
      </c>
      <c r="E15" s="43"/>
      <c r="F15" s="43"/>
      <c r="G15" s="43"/>
      <c r="H15" s="38" t="s">
        <v>37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44"/>
      <c r="AI15" s="19"/>
      <c r="AJ15" s="20"/>
      <c r="AK15" s="20"/>
      <c r="AL15" s="21"/>
      <c r="AM15" s="36">
        <f>IF(12-AI15&gt;0,12-AI15,"済")</f>
        <v>12</v>
      </c>
      <c r="AN15" s="36"/>
      <c r="AO15" s="36"/>
      <c r="AP15" s="36"/>
    </row>
    <row r="16" spans="2:51" ht="18" customHeight="1" x14ac:dyDescent="0.15">
      <c r="B16" s="36">
        <v>7</v>
      </c>
      <c r="C16" s="36"/>
      <c r="D16" s="43" t="str">
        <f>IF(D15="","",D15+1)</f>
        <v/>
      </c>
      <c r="E16" s="43"/>
      <c r="F16" s="43"/>
      <c r="G16" s="43"/>
      <c r="H16" s="38" t="s">
        <v>38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6" t="s">
        <v>43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9"/>
      <c r="AJ16" s="40"/>
      <c r="AK16" s="40"/>
      <c r="AL16" s="41"/>
      <c r="AM16" s="37">
        <f>IF(66-SUM(AI16:AI17)&gt;0,66-SUM(AI16:AI17),"済")</f>
        <v>66</v>
      </c>
      <c r="AN16" s="38"/>
      <c r="AO16" s="38"/>
      <c r="AP16" s="38"/>
    </row>
    <row r="17" spans="2:51" ht="18" customHeight="1" thickBot="1" x14ac:dyDescent="0.2">
      <c r="B17" s="36">
        <v>8</v>
      </c>
      <c r="C17" s="36"/>
      <c r="D17" s="43" t="str">
        <f>IF(D16="","",D16+1)</f>
        <v/>
      </c>
      <c r="E17" s="43"/>
      <c r="F17" s="43"/>
      <c r="G17" s="43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45"/>
      <c r="AJ17" s="46"/>
      <c r="AK17" s="46"/>
      <c r="AL17" s="47"/>
      <c r="AM17" s="37"/>
      <c r="AN17" s="38"/>
      <c r="AO17" s="38"/>
      <c r="AP17" s="38"/>
    </row>
    <row r="18" spans="2:51" ht="18" customHeight="1" thickBot="1" x14ac:dyDescent="0.2">
      <c r="B18" s="36">
        <v>9</v>
      </c>
      <c r="C18" s="36"/>
      <c r="D18" s="43" t="str">
        <f t="shared" ref="D18:D19" si="0">IF(D17="","",D17+1)</f>
        <v/>
      </c>
      <c r="E18" s="43"/>
      <c r="F18" s="43"/>
      <c r="G18" s="43"/>
      <c r="H18" s="38" t="s">
        <v>39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6" t="s">
        <v>44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9"/>
      <c r="AJ18" s="20"/>
      <c r="AK18" s="20"/>
      <c r="AL18" s="21"/>
      <c r="AM18" s="36">
        <f>IF(66-AI18&gt;0,66-AI18,"済")</f>
        <v>66</v>
      </c>
      <c r="AN18" s="36"/>
      <c r="AO18" s="36"/>
      <c r="AP18" s="36"/>
    </row>
    <row r="19" spans="2:51" ht="18" customHeight="1" thickBot="1" x14ac:dyDescent="0.2">
      <c r="B19" s="36">
        <v>10</v>
      </c>
      <c r="C19" s="36"/>
      <c r="D19" s="43" t="str">
        <f t="shared" si="0"/>
        <v/>
      </c>
      <c r="E19" s="43"/>
      <c r="F19" s="43"/>
      <c r="G19" s="43"/>
      <c r="H19" s="36" t="s">
        <v>40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 t="s">
        <v>45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2"/>
      <c r="AJ19" s="12"/>
      <c r="AK19" s="12"/>
      <c r="AL19" s="12"/>
      <c r="AQ19" s="19"/>
      <c r="AR19" s="20"/>
      <c r="AS19" s="20"/>
      <c r="AT19" s="21"/>
      <c r="AU19" s="36" t="s">
        <v>22</v>
      </c>
      <c r="AV19" s="36"/>
      <c r="AW19" s="35" t="str">
        <f>IF(AQ19&gt;=140,"合格圏内","")</f>
        <v/>
      </c>
      <c r="AX19" s="35"/>
      <c r="AY19" s="35"/>
    </row>
    <row r="20" spans="2:51" ht="18" customHeight="1" x14ac:dyDescent="0.15"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P20" s="4"/>
      <c r="AQ20" s="9"/>
      <c r="AR20" s="9"/>
      <c r="AS20" s="9"/>
      <c r="AT20" s="9"/>
      <c r="AU20" s="3"/>
      <c r="AV20" s="3"/>
      <c r="AW20" s="7"/>
      <c r="AX20" s="7"/>
      <c r="AY20" s="7"/>
    </row>
    <row r="21" spans="2:51" ht="18" customHeight="1" x14ac:dyDescent="0.15">
      <c r="B21" s="8" t="s">
        <v>29</v>
      </c>
      <c r="C21" s="8"/>
      <c r="D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2:51" ht="18" customHeight="1" x14ac:dyDescent="0.15">
      <c r="B22" s="48" t="s">
        <v>48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2:51" ht="18" customHeight="1" x14ac:dyDescent="0.15"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51" ht="18" customHeight="1" thickBot="1" x14ac:dyDescent="0.2">
      <c r="G24" s="6"/>
      <c r="H24" s="23" t="s">
        <v>0</v>
      </c>
      <c r="I24" s="23"/>
      <c r="J24" s="23"/>
      <c r="K24" s="23" t="s">
        <v>1</v>
      </c>
      <c r="L24" s="23"/>
      <c r="M24" s="23"/>
      <c r="N24" s="23" t="s">
        <v>11</v>
      </c>
      <c r="O24" s="23"/>
      <c r="P24" s="23"/>
      <c r="Q24" s="23" t="s">
        <v>12</v>
      </c>
      <c r="R24" s="23"/>
      <c r="S24" s="23"/>
    </row>
    <row r="25" spans="2:51" ht="18" customHeight="1" x14ac:dyDescent="0.15">
      <c r="B25" s="27" t="s">
        <v>8</v>
      </c>
      <c r="C25" s="27"/>
      <c r="D25" s="27"/>
      <c r="E25" s="27"/>
      <c r="F25" s="27"/>
      <c r="G25" s="28"/>
      <c r="H25" s="29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</row>
    <row r="26" spans="2:51" ht="18" customHeight="1" x14ac:dyDescent="0.15">
      <c r="B26" s="27" t="s">
        <v>9</v>
      </c>
      <c r="C26" s="27"/>
      <c r="D26" s="27"/>
      <c r="E26" s="27"/>
      <c r="F26" s="27"/>
      <c r="G26" s="28"/>
      <c r="H26" s="22"/>
      <c r="I26" s="17"/>
      <c r="J26" s="18"/>
      <c r="K26" s="16"/>
      <c r="L26" s="17"/>
      <c r="M26" s="18"/>
      <c r="N26" s="16"/>
      <c r="O26" s="17"/>
      <c r="P26" s="18"/>
    </row>
    <row r="27" spans="2:51" ht="18" customHeight="1" x14ac:dyDescent="0.15">
      <c r="B27" s="27" t="s">
        <v>10</v>
      </c>
      <c r="C27" s="27"/>
      <c r="D27" s="27"/>
      <c r="E27" s="27"/>
      <c r="F27" s="27"/>
      <c r="G27" s="28"/>
      <c r="H27" s="22"/>
      <c r="I27" s="17"/>
      <c r="J27" s="18"/>
      <c r="K27" s="16"/>
      <c r="L27" s="17"/>
      <c r="M27" s="18"/>
      <c r="N27" s="16"/>
      <c r="O27" s="17"/>
      <c r="P27" s="18"/>
    </row>
    <row r="28" spans="2:51" ht="18" customHeight="1" x14ac:dyDescent="0.15">
      <c r="B28" s="27" t="s">
        <v>13</v>
      </c>
      <c r="C28" s="27"/>
      <c r="D28" s="27"/>
      <c r="E28" s="27"/>
      <c r="F28" s="27"/>
      <c r="G28" s="28"/>
      <c r="H28" s="22"/>
      <c r="I28" s="17"/>
      <c r="J28" s="18"/>
      <c r="K28" s="16"/>
      <c r="L28" s="17"/>
      <c r="M28" s="18"/>
      <c r="N28" s="16"/>
      <c r="O28" s="17"/>
      <c r="P28" s="18"/>
      <c r="Q28" s="16"/>
      <c r="R28" s="17"/>
      <c r="S28" s="18"/>
    </row>
    <row r="29" spans="2:51" ht="18" customHeight="1" x14ac:dyDescent="0.15">
      <c r="B29" s="27" t="s">
        <v>14</v>
      </c>
      <c r="C29" s="27"/>
      <c r="D29" s="27"/>
      <c r="E29" s="27"/>
      <c r="F29" s="27"/>
      <c r="G29" s="28"/>
      <c r="H29" s="22"/>
      <c r="I29" s="17"/>
      <c r="J29" s="18"/>
      <c r="K29" s="16"/>
      <c r="L29" s="17"/>
      <c r="M29" s="18"/>
      <c r="N29" s="16"/>
      <c r="O29" s="17"/>
      <c r="P29" s="18"/>
      <c r="Q29" s="16"/>
      <c r="R29" s="17"/>
      <c r="S29" s="18"/>
    </row>
    <row r="30" spans="2:51" ht="18" customHeight="1" x14ac:dyDescent="0.15">
      <c r="B30" s="27" t="s">
        <v>15</v>
      </c>
      <c r="C30" s="27"/>
      <c r="D30" s="27"/>
      <c r="E30" s="27"/>
      <c r="F30" s="27"/>
      <c r="G30" s="28"/>
      <c r="H30" s="22"/>
      <c r="I30" s="17"/>
      <c r="J30" s="18"/>
      <c r="K30" s="16"/>
      <c r="L30" s="17"/>
      <c r="M30" s="18"/>
      <c r="N30" s="16"/>
      <c r="O30" s="17"/>
      <c r="P30" s="18"/>
      <c r="Q30" s="16"/>
      <c r="R30" s="17"/>
      <c r="S30" s="18"/>
    </row>
    <row r="31" spans="2:51" ht="18" customHeight="1" x14ac:dyDescent="0.15">
      <c r="B31" s="27" t="s">
        <v>16</v>
      </c>
      <c r="C31" s="27"/>
      <c r="D31" s="27"/>
      <c r="E31" s="27"/>
      <c r="F31" s="27"/>
      <c r="G31" s="28"/>
      <c r="H31" s="22"/>
      <c r="I31" s="17"/>
      <c r="J31" s="18"/>
      <c r="K31" s="16"/>
      <c r="L31" s="17"/>
      <c r="M31" s="18"/>
      <c r="N31" s="16"/>
      <c r="O31" s="17"/>
      <c r="P31" s="18"/>
      <c r="Q31" s="16"/>
      <c r="R31" s="17"/>
      <c r="S31" s="18"/>
    </row>
    <row r="32" spans="2:51" ht="18" customHeight="1" x14ac:dyDescent="0.15">
      <c r="B32" s="27" t="s">
        <v>17</v>
      </c>
      <c r="C32" s="27"/>
      <c r="D32" s="27"/>
      <c r="E32" s="27"/>
      <c r="F32" s="27"/>
      <c r="G32" s="28"/>
      <c r="H32" s="22"/>
      <c r="I32" s="17"/>
      <c r="J32" s="18"/>
      <c r="K32" s="16"/>
      <c r="L32" s="17"/>
      <c r="M32" s="18"/>
      <c r="N32" s="16"/>
      <c r="O32" s="17"/>
      <c r="P32" s="18"/>
      <c r="Q32" s="16"/>
      <c r="R32" s="17"/>
      <c r="S32" s="18"/>
    </row>
    <row r="33" spans="2:19" ht="18" customHeight="1" x14ac:dyDescent="0.15">
      <c r="B33" s="27" t="s">
        <v>18</v>
      </c>
      <c r="C33" s="27"/>
      <c r="D33" s="27"/>
      <c r="E33" s="27"/>
      <c r="F33" s="27"/>
      <c r="G33" s="28"/>
      <c r="H33" s="22"/>
      <c r="I33" s="17"/>
      <c r="J33" s="18"/>
      <c r="K33" s="16"/>
      <c r="L33" s="17"/>
      <c r="M33" s="18"/>
      <c r="N33" s="16"/>
      <c r="O33" s="17"/>
      <c r="P33" s="18"/>
      <c r="Q33" s="16"/>
      <c r="R33" s="17"/>
      <c r="S33" s="18"/>
    </row>
  </sheetData>
  <mergeCells count="126">
    <mergeCell ref="B32:G32"/>
    <mergeCell ref="B33:G33"/>
    <mergeCell ref="V8:AH12"/>
    <mergeCell ref="V13:AH15"/>
    <mergeCell ref="V16:AH17"/>
    <mergeCell ref="AI8:AL8"/>
    <mergeCell ref="AI18:AL18"/>
    <mergeCell ref="AI17:AL17"/>
    <mergeCell ref="B18:C18"/>
    <mergeCell ref="D18:G18"/>
    <mergeCell ref="H18:U18"/>
    <mergeCell ref="B19:C19"/>
    <mergeCell ref="D19:G19"/>
    <mergeCell ref="H19:U19"/>
    <mergeCell ref="B22:X22"/>
    <mergeCell ref="B17:C17"/>
    <mergeCell ref="B16:C16"/>
    <mergeCell ref="D16:G16"/>
    <mergeCell ref="D17:G17"/>
    <mergeCell ref="H9:U9"/>
    <mergeCell ref="H10:U10"/>
    <mergeCell ref="H11:U11"/>
    <mergeCell ref="H12:U12"/>
    <mergeCell ref="H13:U13"/>
    <mergeCell ref="D13:G14"/>
    <mergeCell ref="D15:G15"/>
    <mergeCell ref="D10:G11"/>
    <mergeCell ref="D9:G9"/>
    <mergeCell ref="D12:G12"/>
    <mergeCell ref="B12:C12"/>
    <mergeCell ref="B9:C9"/>
    <mergeCell ref="B8:C8"/>
    <mergeCell ref="B13:C14"/>
    <mergeCell ref="B15:C15"/>
    <mergeCell ref="B10:C11"/>
    <mergeCell ref="B1:P2"/>
    <mergeCell ref="H7:U7"/>
    <mergeCell ref="E5:F5"/>
    <mergeCell ref="H5:I5"/>
    <mergeCell ref="K5:L5"/>
    <mergeCell ref="B7:C7"/>
    <mergeCell ref="D7:G7"/>
    <mergeCell ref="H8:U8"/>
    <mergeCell ref="D8:G8"/>
    <mergeCell ref="AI11:AL11"/>
    <mergeCell ref="AI12:AL12"/>
    <mergeCell ref="AI13:AL13"/>
    <mergeCell ref="V19:AH19"/>
    <mergeCell ref="V18:AH18"/>
    <mergeCell ref="AI14:AL14"/>
    <mergeCell ref="AI15:AL15"/>
    <mergeCell ref="AI16:AL16"/>
    <mergeCell ref="H14:U14"/>
    <mergeCell ref="H15:U15"/>
    <mergeCell ref="H16:U17"/>
    <mergeCell ref="AU7:AV7"/>
    <mergeCell ref="P5:Q5"/>
    <mergeCell ref="S5:V5"/>
    <mergeCell ref="AW8:AY8"/>
    <mergeCell ref="AW14:AY14"/>
    <mergeCell ref="AW19:AY19"/>
    <mergeCell ref="AU19:AV19"/>
    <mergeCell ref="AQ7:AT7"/>
    <mergeCell ref="AQ19:AT19"/>
    <mergeCell ref="AM7:AP7"/>
    <mergeCell ref="AM15:AP15"/>
    <mergeCell ref="AM18:AP18"/>
    <mergeCell ref="AM8:AP8"/>
    <mergeCell ref="AM9:AP9"/>
    <mergeCell ref="AM10:AP10"/>
    <mergeCell ref="AM12:AP12"/>
    <mergeCell ref="AM13:AP13"/>
    <mergeCell ref="AM11:AP11"/>
    <mergeCell ref="AM14:AP14"/>
    <mergeCell ref="AM16:AP17"/>
    <mergeCell ref="V7:AH7"/>
    <mergeCell ref="AI7:AL7"/>
    <mergeCell ref="AI9:AL9"/>
    <mergeCell ref="AI10:AL10"/>
    <mergeCell ref="B30:G30"/>
    <mergeCell ref="B31:G31"/>
    <mergeCell ref="H24:J24"/>
    <mergeCell ref="K24:M24"/>
    <mergeCell ref="N24:P24"/>
    <mergeCell ref="H25:J25"/>
    <mergeCell ref="K25:M25"/>
    <mergeCell ref="N25:P25"/>
    <mergeCell ref="N26:P26"/>
    <mergeCell ref="N27:P27"/>
    <mergeCell ref="B25:G25"/>
    <mergeCell ref="B26:G26"/>
    <mergeCell ref="B27:G27"/>
    <mergeCell ref="B28:G28"/>
    <mergeCell ref="B29:G29"/>
    <mergeCell ref="K30:M30"/>
    <mergeCell ref="K29:M29"/>
    <mergeCell ref="K28:M28"/>
    <mergeCell ref="N28:P28"/>
    <mergeCell ref="N29:P29"/>
    <mergeCell ref="N30:P30"/>
    <mergeCell ref="N31:P31"/>
    <mergeCell ref="K31:M31"/>
    <mergeCell ref="AC5:AW5"/>
    <mergeCell ref="N33:P33"/>
    <mergeCell ref="Q32:S32"/>
    <mergeCell ref="Q33:S33"/>
    <mergeCell ref="Y5:AB5"/>
    <mergeCell ref="H30:J30"/>
    <mergeCell ref="H31:J31"/>
    <mergeCell ref="H32:J32"/>
    <mergeCell ref="H33:J33"/>
    <mergeCell ref="Q24:S24"/>
    <mergeCell ref="Q25:S25"/>
    <mergeCell ref="Q28:S28"/>
    <mergeCell ref="Q29:S29"/>
    <mergeCell ref="Q30:S30"/>
    <mergeCell ref="Q31:S31"/>
    <mergeCell ref="K27:M27"/>
    <mergeCell ref="K26:M26"/>
    <mergeCell ref="H26:J26"/>
    <mergeCell ref="H27:J27"/>
    <mergeCell ref="H28:J28"/>
    <mergeCell ref="H29:J29"/>
    <mergeCell ref="K33:M33"/>
    <mergeCell ref="K32:M32"/>
    <mergeCell ref="N32:P32"/>
  </mergeCells>
  <phoneticPr fontId="1"/>
  <conditionalFormatting sqref="D9:G9 D8 D12:G12 D13 D10 D15:D19">
    <cfRule type="timePeriod" dxfId="0" priority="1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2014-12-13T07:07:01Z</cp:lastPrinted>
  <dcterms:created xsi:type="dcterms:W3CDTF">2014-11-10T12:46:49Z</dcterms:created>
  <dcterms:modified xsi:type="dcterms:W3CDTF">2014-12-13T08:26:47Z</dcterms:modified>
</cp:coreProperties>
</file>